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activeTab="0"/>
  </bookViews>
  <sheets>
    <sheet name="2017год " sheetId="1" r:id="rId1"/>
  </sheets>
  <definedNames/>
  <calcPr fullCalcOnLoad="1"/>
</workbook>
</file>

<file path=xl/sharedStrings.xml><?xml version="1.0" encoding="utf-8"?>
<sst xmlns="http://schemas.openxmlformats.org/spreadsheetml/2006/main" count="93" uniqueCount="60">
  <si>
    <t>расходов по разделам и подразделам</t>
  </si>
  <si>
    <t>функциональной классификации расходов  бюджета</t>
  </si>
  <si>
    <t xml:space="preserve">     Наименование  расходов</t>
  </si>
  <si>
    <t>РЗ</t>
  </si>
  <si>
    <t>ПР</t>
  </si>
  <si>
    <t>ЦСР</t>
  </si>
  <si>
    <t>ВР</t>
  </si>
  <si>
    <t>1.Общегосударственные</t>
  </si>
  <si>
    <t>вопросы</t>
  </si>
  <si>
    <t>01</t>
  </si>
  <si>
    <t>00</t>
  </si>
  <si>
    <t>000 00 00</t>
  </si>
  <si>
    <t>000</t>
  </si>
  <si>
    <t>местных администраций</t>
  </si>
  <si>
    <t>04</t>
  </si>
  <si>
    <t>13</t>
  </si>
  <si>
    <t>070 00 00</t>
  </si>
  <si>
    <t>184</t>
  </si>
  <si>
    <t>08</t>
  </si>
  <si>
    <t xml:space="preserve">      Итого  расходов</t>
  </si>
  <si>
    <t>02</t>
  </si>
  <si>
    <t>Осуществление первичного воинского учета</t>
  </si>
  <si>
    <t>519 00 00</t>
  </si>
  <si>
    <t xml:space="preserve">Функц-ние Прав-ва РФ, </t>
  </si>
  <si>
    <t xml:space="preserve">Высших органов исполн. власти субъектов РФ, </t>
  </si>
  <si>
    <t>Высшие долж. лица субьекта РФ и мест. упр.</t>
  </si>
  <si>
    <t>План</t>
  </si>
  <si>
    <t>002 03 00</t>
  </si>
  <si>
    <t>002 04 00</t>
  </si>
  <si>
    <t>500</t>
  </si>
  <si>
    <t>03</t>
  </si>
  <si>
    <t>001 36 00</t>
  </si>
  <si>
    <t>"О бюджете  МО Тихоновка"</t>
  </si>
  <si>
    <t>10</t>
  </si>
  <si>
    <t>09</t>
  </si>
  <si>
    <t>Доплаты к песиям гос.служащих РФ и мун. служ.</t>
  </si>
  <si>
    <t>11</t>
  </si>
  <si>
    <t>14</t>
  </si>
  <si>
    <t>Передаваемые полномочия</t>
  </si>
  <si>
    <t>Приложение № 3 к   Решению Думы</t>
  </si>
  <si>
    <t>05</t>
  </si>
  <si>
    <t>.Дорожный фонд</t>
  </si>
  <si>
    <t>на  2024 и плановый период 2025</t>
  </si>
  <si>
    <t xml:space="preserve"> и 2026 года</t>
  </si>
  <si>
    <t>по муниципальному образованию"Тихоновка" на 2024 год и плановый период 2025 и 2026 года,тыс.руб.</t>
  </si>
  <si>
    <t>07</t>
  </si>
  <si>
    <t>Резервный фонд</t>
  </si>
  <si>
    <t>Передаваемые полномочия бюджетам</t>
  </si>
  <si>
    <t>2. Национальная оборона</t>
  </si>
  <si>
    <t>3.Национальная экономика</t>
  </si>
  <si>
    <t xml:space="preserve">Градостроительная политика </t>
  </si>
  <si>
    <t>12</t>
  </si>
  <si>
    <t xml:space="preserve">4.Жилищно-коммунальное хозяйство </t>
  </si>
  <si>
    <t xml:space="preserve">5.Народные инициативы </t>
  </si>
  <si>
    <t>6.Культура, кинематография, СМИ</t>
  </si>
  <si>
    <t>7. Социальная политика</t>
  </si>
  <si>
    <t>Специальные расходы ( выборы)</t>
  </si>
  <si>
    <t xml:space="preserve">8.Физическая культура и спорт </t>
  </si>
  <si>
    <t xml:space="preserve">9.Обслуживан .Гос.долга РФ </t>
  </si>
  <si>
    <r>
      <t>10.М</t>
    </r>
    <r>
      <rPr>
        <b/>
        <sz val="10"/>
        <rFont val="Arial Cyr"/>
        <family val="0"/>
      </rPr>
      <t>ежбюджетные трансферты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</si>
</sst>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2" fillId="0" borderId="21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9" fontId="2" fillId="0" borderId="19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172" fontId="0" fillId="0" borderId="20" xfId="0" applyNumberFormat="1" applyBorder="1" applyAlignment="1">
      <alignment/>
    </xf>
    <xf numFmtId="2" fontId="2" fillId="0" borderId="20" xfId="0" applyNumberFormat="1" applyFon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2" fontId="2" fillId="0" borderId="25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2" fontId="2" fillId="0" borderId="0" xfId="0" applyNumberFormat="1" applyFont="1" applyAlignment="1">
      <alignment/>
    </xf>
    <xf numFmtId="49" fontId="0" fillId="0" borderId="2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2" fontId="39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39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2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9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="80" zoomScaleNormal="80" zoomScalePageLayoutView="0" workbookViewId="0" topLeftCell="A10">
      <selection activeCell="J45" sqref="J45"/>
    </sheetView>
  </sheetViews>
  <sheetFormatPr defaultColWidth="9.00390625" defaultRowHeight="12.75"/>
  <cols>
    <col min="3" max="3" width="29.625" style="0" customWidth="1"/>
    <col min="4" max="4" width="7.375" style="0" customWidth="1"/>
    <col min="5" max="5" width="7.00390625" style="0" customWidth="1"/>
    <col min="6" max="7" width="0" style="0" hidden="1" customWidth="1"/>
    <col min="8" max="8" width="14.00390625" style="0" customWidth="1"/>
    <col min="9" max="9" width="13.375" style="0" customWidth="1"/>
    <col min="10" max="10" width="17.625" style="0" customWidth="1"/>
    <col min="11" max="11" width="0" style="0" hidden="1" customWidth="1"/>
    <col min="12" max="12" width="15.375" style="0" customWidth="1"/>
    <col min="13" max="13" width="17.00390625" style="0" customWidth="1"/>
  </cols>
  <sheetData>
    <row r="1" spans="2:12" ht="12.75">
      <c r="B1" s="47"/>
      <c r="C1" s="2"/>
      <c r="D1" s="2"/>
      <c r="E1" s="86" t="s">
        <v>39</v>
      </c>
      <c r="F1" s="86"/>
      <c r="G1" s="86"/>
      <c r="H1" s="86"/>
      <c r="I1" s="86"/>
      <c r="J1" s="86"/>
      <c r="K1" s="86"/>
      <c r="L1" s="86"/>
    </row>
    <row r="2" spans="3:12" ht="12.75">
      <c r="C2" s="2"/>
      <c r="D2" s="2"/>
      <c r="E2" s="86" t="s">
        <v>32</v>
      </c>
      <c r="F2" s="87"/>
      <c r="G2" s="87"/>
      <c r="H2" s="87"/>
      <c r="I2" s="87"/>
      <c r="J2" s="87"/>
      <c r="K2" s="87"/>
      <c r="L2" s="43"/>
    </row>
    <row r="3" spans="3:12" ht="12.75">
      <c r="C3" s="2"/>
      <c r="D3" s="2"/>
      <c r="E3" s="86" t="s">
        <v>42</v>
      </c>
      <c r="F3" s="86"/>
      <c r="G3" s="86"/>
      <c r="H3" s="86"/>
      <c r="I3" s="86"/>
      <c r="J3" s="86"/>
      <c r="K3" s="86"/>
      <c r="L3" s="43"/>
    </row>
    <row r="4" spans="3:12" ht="12.75">
      <c r="C4" s="2"/>
      <c r="D4" s="2"/>
      <c r="E4" s="86" t="s">
        <v>43</v>
      </c>
      <c r="F4" s="86"/>
      <c r="G4" s="86"/>
      <c r="H4" s="86"/>
      <c r="I4" s="86"/>
      <c r="J4" s="86"/>
      <c r="K4" s="86"/>
      <c r="L4" s="43"/>
    </row>
    <row r="5" spans="3:12" ht="12.75">
      <c r="C5" s="68"/>
      <c r="D5" s="1"/>
      <c r="E5" s="1"/>
      <c r="F5" s="2"/>
      <c r="G5" s="68"/>
      <c r="H5" s="2"/>
      <c r="I5" s="2"/>
      <c r="J5" s="2"/>
      <c r="K5" s="69"/>
      <c r="L5" s="43"/>
    </row>
    <row r="6" spans="1:11" ht="12.7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  <c r="K6" s="45"/>
    </row>
    <row r="7" spans="1:11" ht="12.75">
      <c r="A7" s="92" t="s">
        <v>1</v>
      </c>
      <c r="B7" s="92"/>
      <c r="C7" s="92"/>
      <c r="D7" s="92"/>
      <c r="E7" s="92"/>
      <c r="F7" s="92"/>
      <c r="G7" s="92"/>
      <c r="H7" s="92"/>
      <c r="I7" s="92"/>
      <c r="J7" s="92"/>
      <c r="K7" s="45"/>
    </row>
    <row r="8" spans="1:11" ht="12.75">
      <c r="A8" s="88" t="s">
        <v>44</v>
      </c>
      <c r="B8" s="88"/>
      <c r="C8" s="88"/>
      <c r="D8" s="88"/>
      <c r="E8" s="88"/>
      <c r="F8" s="88"/>
      <c r="G8" s="88"/>
      <c r="H8" s="88"/>
      <c r="I8" s="88"/>
      <c r="J8" s="88"/>
      <c r="K8" s="46"/>
    </row>
    <row r="9" spans="1:10" ht="12.7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3.5" thickBot="1">
      <c r="A10" s="18"/>
      <c r="B10" s="15"/>
      <c r="C10" s="18"/>
      <c r="D10" s="18"/>
      <c r="E10" s="21"/>
      <c r="F10" s="21"/>
      <c r="G10" s="21"/>
      <c r="H10" s="22"/>
      <c r="I10" s="22"/>
      <c r="J10" s="22"/>
    </row>
    <row r="11" spans="1:10" ht="12.75">
      <c r="A11" s="4" t="s">
        <v>2</v>
      </c>
      <c r="B11" s="5"/>
      <c r="C11" s="6"/>
      <c r="D11" s="7" t="s">
        <v>3</v>
      </c>
      <c r="E11" s="8" t="s">
        <v>4</v>
      </c>
      <c r="F11" s="7" t="s">
        <v>5</v>
      </c>
      <c r="G11" s="8" t="s">
        <v>6</v>
      </c>
      <c r="H11" s="8" t="s">
        <v>26</v>
      </c>
      <c r="I11" s="8" t="s">
        <v>26</v>
      </c>
      <c r="J11" s="8" t="s">
        <v>26</v>
      </c>
    </row>
    <row r="12" spans="1:10" ht="13.5" thickBot="1">
      <c r="A12" s="9"/>
      <c r="B12" s="10"/>
      <c r="C12" s="11"/>
      <c r="D12" s="12"/>
      <c r="E12" s="13"/>
      <c r="F12" s="12"/>
      <c r="G12" s="13"/>
      <c r="H12" s="13">
        <v>2024</v>
      </c>
      <c r="I12" s="13">
        <v>2025</v>
      </c>
      <c r="J12" s="13">
        <v>2026</v>
      </c>
    </row>
    <row r="13" spans="1:20" ht="12.75">
      <c r="A13" s="33"/>
      <c r="B13" s="15"/>
      <c r="C13" s="15"/>
      <c r="D13" s="17"/>
      <c r="E13" s="16"/>
      <c r="F13" s="17"/>
      <c r="G13" s="14"/>
      <c r="H13" s="52"/>
      <c r="I13" s="52"/>
      <c r="J13" s="52"/>
      <c r="L13" s="18"/>
      <c r="M13" s="18"/>
      <c r="N13" s="18"/>
      <c r="O13" s="35"/>
      <c r="P13" s="35"/>
      <c r="Q13" s="35"/>
      <c r="R13" s="35"/>
      <c r="S13" s="42"/>
      <c r="T13" s="15"/>
    </row>
    <row r="14" spans="1:20" ht="12.75">
      <c r="A14" s="34" t="s">
        <v>7</v>
      </c>
      <c r="B14" s="18"/>
      <c r="C14" s="18"/>
      <c r="D14" s="17"/>
      <c r="E14" s="16"/>
      <c r="F14" s="17"/>
      <c r="G14" s="14"/>
      <c r="H14" s="52"/>
      <c r="I14" s="52"/>
      <c r="J14" s="52"/>
      <c r="K14" s="41"/>
      <c r="L14" s="15"/>
      <c r="M14" s="15"/>
      <c r="N14" s="15"/>
      <c r="O14" s="28"/>
      <c r="P14" s="28"/>
      <c r="Q14" s="28"/>
      <c r="R14" s="28"/>
      <c r="S14" s="64"/>
      <c r="T14" s="15"/>
    </row>
    <row r="15" spans="1:20" ht="12.75">
      <c r="A15" s="34" t="s">
        <v>8</v>
      </c>
      <c r="B15" s="18"/>
      <c r="C15" s="18"/>
      <c r="D15" s="23" t="s">
        <v>9</v>
      </c>
      <c r="E15" s="48" t="s">
        <v>10</v>
      </c>
      <c r="F15" s="23" t="s">
        <v>11</v>
      </c>
      <c r="G15" s="32" t="s">
        <v>12</v>
      </c>
      <c r="H15" s="53">
        <v>10648.4</v>
      </c>
      <c r="I15" s="53">
        <f>I18+I20+I23+I25+I27</f>
        <v>7593.05</v>
      </c>
      <c r="J15" s="53">
        <v>8215.3</v>
      </c>
      <c r="K15" s="53" t="e">
        <f>K18+#REF!+K20</f>
        <v>#REF!</v>
      </c>
      <c r="L15" s="39"/>
      <c r="M15" s="79"/>
      <c r="N15" s="19"/>
      <c r="O15" s="38"/>
      <c r="P15" s="38"/>
      <c r="Q15" s="38"/>
      <c r="R15" s="38"/>
      <c r="S15" s="65"/>
      <c r="T15" s="15"/>
    </row>
    <row r="16" spans="1:20" ht="12.75">
      <c r="A16" s="37" t="s">
        <v>23</v>
      </c>
      <c r="B16" s="20"/>
      <c r="C16" s="20"/>
      <c r="D16" s="24"/>
      <c r="E16" s="49"/>
      <c r="F16" s="24"/>
      <c r="G16" s="31"/>
      <c r="H16" s="54"/>
      <c r="I16" s="54"/>
      <c r="J16" s="54"/>
      <c r="K16" s="41"/>
      <c r="L16" s="15"/>
      <c r="M16" s="79"/>
      <c r="N16" s="15"/>
      <c r="O16" s="28"/>
      <c r="P16" s="28"/>
      <c r="Q16" s="28"/>
      <c r="R16" s="28"/>
      <c r="S16" s="64"/>
      <c r="T16" s="15"/>
    </row>
    <row r="17" spans="1:13" ht="12.75">
      <c r="A17" s="36"/>
      <c r="B17" s="19"/>
      <c r="C17" s="19"/>
      <c r="D17" s="25"/>
      <c r="E17" s="50"/>
      <c r="F17" s="25"/>
      <c r="G17" s="31"/>
      <c r="H17" s="54"/>
      <c r="I17" s="54"/>
      <c r="J17" s="54"/>
      <c r="K17" s="41"/>
      <c r="M17" s="79"/>
    </row>
    <row r="18" spans="1:13" ht="12.75">
      <c r="A18" s="34" t="s">
        <v>25</v>
      </c>
      <c r="B18" s="18"/>
      <c r="C18" s="18"/>
      <c r="D18" s="23" t="s">
        <v>9</v>
      </c>
      <c r="E18" s="48" t="s">
        <v>20</v>
      </c>
      <c r="F18" s="61" t="s">
        <v>27</v>
      </c>
      <c r="G18" s="30" t="s">
        <v>29</v>
      </c>
      <c r="H18" s="55">
        <v>1993.3</v>
      </c>
      <c r="I18" s="55">
        <v>1993.3</v>
      </c>
      <c r="J18" s="55">
        <v>1993.3</v>
      </c>
      <c r="K18" s="70"/>
      <c r="M18" s="79"/>
    </row>
    <row r="19" spans="1:13" ht="12.75">
      <c r="A19" s="34"/>
      <c r="B19" s="18"/>
      <c r="C19" s="18"/>
      <c r="D19" s="23"/>
      <c r="E19" s="48"/>
      <c r="F19" s="23"/>
      <c r="G19" s="32"/>
      <c r="H19" s="53"/>
      <c r="I19" s="53"/>
      <c r="J19" s="53"/>
      <c r="K19" s="41"/>
      <c r="L19" s="44"/>
      <c r="M19" s="79"/>
    </row>
    <row r="20" spans="1:19" ht="12.75">
      <c r="A20" s="37" t="s">
        <v>24</v>
      </c>
      <c r="B20" s="15"/>
      <c r="C20" s="15"/>
      <c r="D20" s="23" t="s">
        <v>9</v>
      </c>
      <c r="E20" s="48" t="s">
        <v>14</v>
      </c>
      <c r="F20" s="61" t="s">
        <v>28</v>
      </c>
      <c r="G20" s="30" t="s">
        <v>29</v>
      </c>
      <c r="H20" s="55">
        <v>8498.03</v>
      </c>
      <c r="I20" s="55">
        <v>5533.68</v>
      </c>
      <c r="J20" s="55">
        <v>6155.93</v>
      </c>
      <c r="K20" s="70"/>
      <c r="L20" s="19"/>
      <c r="M20" s="79"/>
      <c r="N20" s="38"/>
      <c r="O20" s="38"/>
      <c r="P20" s="38"/>
      <c r="Q20" s="38"/>
      <c r="R20" s="65"/>
      <c r="S20" s="15"/>
    </row>
    <row r="21" spans="1:19" ht="12.75">
      <c r="A21" s="37" t="s">
        <v>13</v>
      </c>
      <c r="B21" s="20"/>
      <c r="C21" s="20"/>
      <c r="D21" s="25"/>
      <c r="E21" s="50"/>
      <c r="F21" s="25"/>
      <c r="G21" s="31"/>
      <c r="H21" s="54"/>
      <c r="I21" s="54"/>
      <c r="J21" s="54"/>
      <c r="K21" s="41"/>
      <c r="L21" s="15"/>
      <c r="M21" s="79"/>
      <c r="N21" s="28"/>
      <c r="O21" s="28"/>
      <c r="P21" s="28"/>
      <c r="Q21" s="28"/>
      <c r="R21" s="64"/>
      <c r="S21" s="15"/>
    </row>
    <row r="22" spans="1:19" ht="12.75">
      <c r="A22" s="37"/>
      <c r="B22" s="20"/>
      <c r="C22" s="20"/>
      <c r="D22" s="25"/>
      <c r="E22" s="50"/>
      <c r="F22" s="25"/>
      <c r="G22" s="31"/>
      <c r="H22" s="54"/>
      <c r="I22" s="54"/>
      <c r="J22" s="54"/>
      <c r="K22" s="41"/>
      <c r="L22" s="15"/>
      <c r="M22" s="79"/>
      <c r="N22" s="28"/>
      <c r="O22" s="28"/>
      <c r="P22" s="28"/>
      <c r="Q22" s="28"/>
      <c r="R22" s="64"/>
      <c r="S22" s="15"/>
    </row>
    <row r="23" spans="1:19" ht="12.75">
      <c r="A23" s="89" t="s">
        <v>56</v>
      </c>
      <c r="B23" s="90"/>
      <c r="C23" s="91"/>
      <c r="D23" s="61" t="s">
        <v>9</v>
      </c>
      <c r="E23" s="85" t="s">
        <v>45</v>
      </c>
      <c r="F23" s="61"/>
      <c r="G23" s="30"/>
      <c r="H23" s="55">
        <v>91</v>
      </c>
      <c r="I23" s="55">
        <v>0</v>
      </c>
      <c r="J23" s="55">
        <v>0</v>
      </c>
      <c r="K23" s="41"/>
      <c r="L23" s="15"/>
      <c r="M23" s="79"/>
      <c r="N23" s="28"/>
      <c r="O23" s="28"/>
      <c r="P23" s="28"/>
      <c r="Q23" s="28"/>
      <c r="R23" s="64"/>
      <c r="S23" s="15"/>
    </row>
    <row r="24" spans="1:13" ht="12.75">
      <c r="A24" s="37"/>
      <c r="B24" s="20"/>
      <c r="C24" s="20"/>
      <c r="D24" s="25"/>
      <c r="E24" s="50"/>
      <c r="F24" s="25"/>
      <c r="G24" s="31"/>
      <c r="H24" s="54"/>
      <c r="I24" s="54"/>
      <c r="J24" s="54"/>
      <c r="K24" s="41"/>
      <c r="M24" s="79"/>
    </row>
    <row r="25" spans="1:13" ht="12.75">
      <c r="A25" s="37" t="s">
        <v>46</v>
      </c>
      <c r="B25" s="20"/>
      <c r="C25" s="20"/>
      <c r="D25" s="26" t="s">
        <v>9</v>
      </c>
      <c r="E25" s="51" t="s">
        <v>36</v>
      </c>
      <c r="F25" s="26" t="s">
        <v>16</v>
      </c>
      <c r="G25" s="30" t="s">
        <v>17</v>
      </c>
      <c r="H25" s="55">
        <v>65.37</v>
      </c>
      <c r="I25" s="55">
        <v>65.37</v>
      </c>
      <c r="J25" s="55">
        <v>65.37</v>
      </c>
      <c r="K25" s="41"/>
      <c r="M25" s="79"/>
    </row>
    <row r="26" spans="1:13" ht="12.75">
      <c r="A26" s="37"/>
      <c r="B26" s="20"/>
      <c r="C26" s="20"/>
      <c r="D26" s="26"/>
      <c r="E26" s="29"/>
      <c r="F26" s="29"/>
      <c r="G26" s="29"/>
      <c r="H26" s="55"/>
      <c r="I26" s="55"/>
      <c r="J26" s="55"/>
      <c r="K26" s="41"/>
      <c r="M26" s="79"/>
    </row>
    <row r="27" spans="1:13" ht="12.75">
      <c r="A27" s="37" t="s">
        <v>47</v>
      </c>
      <c r="B27" s="15"/>
      <c r="C27" s="15"/>
      <c r="D27" s="26" t="s">
        <v>9</v>
      </c>
      <c r="E27" s="29" t="s">
        <v>15</v>
      </c>
      <c r="F27" s="28"/>
      <c r="G27" s="28"/>
      <c r="H27" s="55">
        <v>0.7</v>
      </c>
      <c r="I27" s="55">
        <v>0.7</v>
      </c>
      <c r="J27" s="55">
        <v>0.7</v>
      </c>
      <c r="K27" s="41"/>
      <c r="M27" s="79"/>
    </row>
    <row r="28" spans="1:13" ht="12.75">
      <c r="A28" s="37"/>
      <c r="B28" s="15"/>
      <c r="C28" s="15"/>
      <c r="D28" s="26"/>
      <c r="E28" s="29"/>
      <c r="F28" s="28"/>
      <c r="G28" s="28"/>
      <c r="H28" s="55"/>
      <c r="I28" s="55"/>
      <c r="J28" s="55"/>
      <c r="K28" s="41"/>
      <c r="M28" s="79"/>
    </row>
    <row r="29" spans="1:13" ht="12.75">
      <c r="A29" s="37"/>
      <c r="B29" s="20"/>
      <c r="C29" s="20"/>
      <c r="D29" s="26"/>
      <c r="E29" s="51"/>
      <c r="F29" s="26"/>
      <c r="G29" s="30"/>
      <c r="H29" s="55"/>
      <c r="I29" s="55"/>
      <c r="J29" s="55"/>
      <c r="K29" s="41"/>
      <c r="M29" s="79"/>
    </row>
    <row r="30" spans="1:13" ht="12.75">
      <c r="A30" s="37" t="s">
        <v>48</v>
      </c>
      <c r="B30" s="20"/>
      <c r="C30" s="20"/>
      <c r="D30" s="26" t="s">
        <v>20</v>
      </c>
      <c r="E30" s="29" t="s">
        <v>30</v>
      </c>
      <c r="F30" s="29" t="s">
        <v>22</v>
      </c>
      <c r="G30" s="29" t="s">
        <v>12</v>
      </c>
      <c r="H30" s="55">
        <f>H31</f>
        <v>209.8</v>
      </c>
      <c r="I30" s="55">
        <f>I31</f>
        <v>231.9</v>
      </c>
      <c r="J30" s="55">
        <v>254.4</v>
      </c>
      <c r="K30" s="41"/>
      <c r="M30" s="79"/>
    </row>
    <row r="31" spans="1:13" ht="12.75">
      <c r="A31" s="33" t="s">
        <v>21</v>
      </c>
      <c r="B31" s="15"/>
      <c r="C31" s="15"/>
      <c r="D31" s="24" t="s">
        <v>20</v>
      </c>
      <c r="E31" s="28" t="s">
        <v>30</v>
      </c>
      <c r="F31" s="28" t="s">
        <v>31</v>
      </c>
      <c r="G31" s="28" t="s">
        <v>29</v>
      </c>
      <c r="H31" s="54">
        <v>209.8</v>
      </c>
      <c r="I31" s="54">
        <v>231.9</v>
      </c>
      <c r="J31" s="54">
        <v>254.4</v>
      </c>
      <c r="K31" s="41"/>
      <c r="M31" s="79"/>
    </row>
    <row r="32" spans="1:13" ht="12.75">
      <c r="A32" s="33"/>
      <c r="B32" s="15"/>
      <c r="C32" s="15"/>
      <c r="D32" s="24"/>
      <c r="E32" s="28"/>
      <c r="F32" s="28"/>
      <c r="G32" s="28"/>
      <c r="H32" s="54"/>
      <c r="I32" s="54"/>
      <c r="J32" s="54"/>
      <c r="K32" s="41"/>
      <c r="M32" s="79"/>
    </row>
    <row r="33" spans="1:13" ht="12.75">
      <c r="A33" s="101" t="s">
        <v>49</v>
      </c>
      <c r="B33" s="102"/>
      <c r="C33" s="103"/>
      <c r="D33" s="24" t="s">
        <v>14</v>
      </c>
      <c r="E33" s="28" t="s">
        <v>9</v>
      </c>
      <c r="F33" s="28"/>
      <c r="G33" s="28"/>
      <c r="H33" s="55">
        <f>H35+H37</f>
        <v>2534.1</v>
      </c>
      <c r="I33" s="55">
        <f>I35+I37</f>
        <v>2608</v>
      </c>
      <c r="J33" s="55">
        <f>J35+J37</f>
        <v>2695.2</v>
      </c>
      <c r="K33" s="41"/>
      <c r="M33" s="79"/>
    </row>
    <row r="34" spans="1:13" ht="12.75">
      <c r="A34" s="37"/>
      <c r="B34" s="15"/>
      <c r="C34" s="15"/>
      <c r="D34" s="24"/>
      <c r="E34" s="28"/>
      <c r="F34" s="28"/>
      <c r="G34" s="28"/>
      <c r="H34" s="55"/>
      <c r="I34" s="55"/>
      <c r="J34" s="55"/>
      <c r="K34" s="41"/>
      <c r="M34" s="79"/>
    </row>
    <row r="35" spans="1:13" ht="12.75">
      <c r="A35" s="98" t="s">
        <v>41</v>
      </c>
      <c r="B35" s="99"/>
      <c r="C35" s="100"/>
      <c r="D35" s="73" t="s">
        <v>14</v>
      </c>
      <c r="E35" s="75" t="s">
        <v>34</v>
      </c>
      <c r="F35" s="73"/>
      <c r="G35" s="76"/>
      <c r="H35" s="77">
        <v>2434.1</v>
      </c>
      <c r="I35" s="77">
        <v>2508</v>
      </c>
      <c r="J35" s="77">
        <v>2595.2</v>
      </c>
      <c r="K35" s="78"/>
      <c r="M35" s="79"/>
    </row>
    <row r="36" spans="1:13" ht="12.75">
      <c r="A36" s="81"/>
      <c r="B36" s="82"/>
      <c r="C36" s="82"/>
      <c r="D36" s="73"/>
      <c r="E36" s="74"/>
      <c r="F36" s="74"/>
      <c r="G36" s="74"/>
      <c r="H36" s="77"/>
      <c r="I36" s="77"/>
      <c r="J36" s="77"/>
      <c r="K36" s="78"/>
      <c r="M36" s="79"/>
    </row>
    <row r="37" spans="1:13" ht="12.75">
      <c r="A37" s="93" t="s">
        <v>50</v>
      </c>
      <c r="B37" s="94"/>
      <c r="C37" s="95"/>
      <c r="D37" s="73" t="s">
        <v>14</v>
      </c>
      <c r="E37" s="74" t="s">
        <v>51</v>
      </c>
      <c r="F37" s="74"/>
      <c r="G37" s="74"/>
      <c r="H37" s="77">
        <v>100</v>
      </c>
      <c r="I37" s="77">
        <v>100</v>
      </c>
      <c r="J37" s="77">
        <v>100</v>
      </c>
      <c r="K37" s="78"/>
      <c r="M37" s="79"/>
    </row>
    <row r="38" spans="1:13" ht="12.75">
      <c r="A38" s="67"/>
      <c r="B38" s="66"/>
      <c r="C38" s="66"/>
      <c r="D38" s="27"/>
      <c r="E38" s="38"/>
      <c r="F38" s="38"/>
      <c r="G38" s="38"/>
      <c r="H38" s="55"/>
      <c r="I38" s="55"/>
      <c r="J38" s="55"/>
      <c r="K38" s="41"/>
      <c r="M38" s="79"/>
    </row>
    <row r="39" spans="1:15" ht="12.75">
      <c r="A39" s="67" t="s">
        <v>52</v>
      </c>
      <c r="B39" s="66"/>
      <c r="C39" s="66"/>
      <c r="D39" s="73" t="s">
        <v>40</v>
      </c>
      <c r="E39" s="74" t="s">
        <v>20</v>
      </c>
      <c r="F39" s="38"/>
      <c r="G39" s="38"/>
      <c r="H39" s="55">
        <v>1891</v>
      </c>
      <c r="I39" s="55">
        <v>2987.1</v>
      </c>
      <c r="J39" s="55">
        <v>1763</v>
      </c>
      <c r="K39" s="41"/>
      <c r="M39" s="79"/>
      <c r="N39" s="42"/>
      <c r="O39" s="15"/>
    </row>
    <row r="40" spans="1:15" ht="12.75">
      <c r="A40" s="67"/>
      <c r="B40" s="66"/>
      <c r="C40" s="66"/>
      <c r="D40" s="73"/>
      <c r="E40" s="74"/>
      <c r="F40" s="38"/>
      <c r="G40" s="38"/>
      <c r="H40" s="55"/>
      <c r="I40" s="55"/>
      <c r="J40" s="80"/>
      <c r="K40" s="41"/>
      <c r="M40" s="79"/>
      <c r="N40" s="83"/>
      <c r="O40" s="15"/>
    </row>
    <row r="41" spans="1:15" ht="12.75">
      <c r="A41" s="89" t="s">
        <v>53</v>
      </c>
      <c r="B41" s="90"/>
      <c r="C41" s="91"/>
      <c r="D41" s="73" t="s">
        <v>40</v>
      </c>
      <c r="E41" s="74" t="s">
        <v>30</v>
      </c>
      <c r="F41" s="38"/>
      <c r="G41" s="38"/>
      <c r="H41" s="55">
        <v>631.42</v>
      </c>
      <c r="I41" s="55">
        <v>631.42</v>
      </c>
      <c r="J41" s="55">
        <v>631.42</v>
      </c>
      <c r="K41" s="41"/>
      <c r="M41" s="79"/>
      <c r="N41" s="44"/>
      <c r="O41" s="15"/>
    </row>
    <row r="42" spans="1:15" ht="12.75">
      <c r="A42" s="67"/>
      <c r="B42" s="66"/>
      <c r="C42" s="66"/>
      <c r="D42" s="27"/>
      <c r="E42" s="38"/>
      <c r="F42" s="38"/>
      <c r="G42" s="38"/>
      <c r="H42" s="55"/>
      <c r="I42" s="55"/>
      <c r="J42" s="55"/>
      <c r="K42" s="41"/>
      <c r="M42" s="79"/>
      <c r="N42" s="15"/>
      <c r="O42" s="15"/>
    </row>
    <row r="43" spans="1:15" ht="12.75">
      <c r="A43" s="34" t="s">
        <v>54</v>
      </c>
      <c r="B43" s="18"/>
      <c r="C43" s="18"/>
      <c r="D43" s="23" t="s">
        <v>18</v>
      </c>
      <c r="E43" s="48" t="s">
        <v>10</v>
      </c>
      <c r="F43" s="23" t="s">
        <v>11</v>
      </c>
      <c r="G43" s="32" t="s">
        <v>12</v>
      </c>
      <c r="H43" s="55">
        <v>7380</v>
      </c>
      <c r="I43" s="55">
        <v>6506.99</v>
      </c>
      <c r="J43" s="55">
        <v>6955</v>
      </c>
      <c r="K43" s="41"/>
      <c r="M43" s="79"/>
      <c r="N43" s="42"/>
      <c r="O43" s="15"/>
    </row>
    <row r="44" spans="1:15" ht="12.75">
      <c r="A44" s="34"/>
      <c r="B44" s="18"/>
      <c r="C44" s="18"/>
      <c r="D44" s="23"/>
      <c r="E44" s="35"/>
      <c r="F44" s="35"/>
      <c r="G44" s="35"/>
      <c r="H44" s="55"/>
      <c r="I44" s="55"/>
      <c r="J44" s="80"/>
      <c r="K44" s="41"/>
      <c r="M44" s="79"/>
      <c r="N44" s="83"/>
      <c r="O44" s="15"/>
    </row>
    <row r="45" spans="1:14" ht="21" customHeight="1">
      <c r="A45" s="37" t="s">
        <v>55</v>
      </c>
      <c r="B45" s="20"/>
      <c r="C45" s="20"/>
      <c r="D45" s="26" t="s">
        <v>33</v>
      </c>
      <c r="E45" s="29" t="s">
        <v>9</v>
      </c>
      <c r="F45" s="29"/>
      <c r="G45" s="29"/>
      <c r="H45" s="55">
        <f>SUM(H46)</f>
        <v>166.86</v>
      </c>
      <c r="I45" s="55">
        <f>I46</f>
        <v>166.86</v>
      </c>
      <c r="J45" s="55">
        <f>J46</f>
        <v>166.86</v>
      </c>
      <c r="K45" s="55">
        <f>SUM(K46)</f>
        <v>0</v>
      </c>
      <c r="M45" s="79"/>
      <c r="N45" s="41"/>
    </row>
    <row r="46" spans="1:13" ht="12.75">
      <c r="A46" s="96" t="s">
        <v>35</v>
      </c>
      <c r="B46" s="97"/>
      <c r="C46" s="97"/>
      <c r="D46" s="27" t="s">
        <v>33</v>
      </c>
      <c r="E46" s="38" t="s">
        <v>9</v>
      </c>
      <c r="F46" s="38"/>
      <c r="G46" s="38"/>
      <c r="H46" s="54">
        <v>166.86</v>
      </c>
      <c r="I46" s="54">
        <v>166.86</v>
      </c>
      <c r="J46" s="54">
        <v>166.86</v>
      </c>
      <c r="K46" s="41"/>
      <c r="M46" s="79"/>
    </row>
    <row r="47" spans="1:13" ht="12.75">
      <c r="A47" s="71"/>
      <c r="B47" s="71"/>
      <c r="C47" s="71"/>
      <c r="D47" s="27"/>
      <c r="E47" s="38"/>
      <c r="F47" s="38"/>
      <c r="G47" s="38"/>
      <c r="H47" s="54"/>
      <c r="I47" s="54"/>
      <c r="J47" s="54"/>
      <c r="K47" s="41"/>
      <c r="M47" s="79"/>
    </row>
    <row r="48" spans="1:13" ht="12.75">
      <c r="A48" s="90" t="s">
        <v>57</v>
      </c>
      <c r="B48" s="90"/>
      <c r="C48" s="91"/>
      <c r="D48" s="73" t="s">
        <v>36</v>
      </c>
      <c r="E48" s="74" t="s">
        <v>9</v>
      </c>
      <c r="F48" s="38"/>
      <c r="G48" s="38"/>
      <c r="H48" s="54">
        <v>10</v>
      </c>
      <c r="I48" s="54">
        <v>0</v>
      </c>
      <c r="J48" s="54">
        <v>0</v>
      </c>
      <c r="K48" s="41"/>
      <c r="M48" s="79"/>
    </row>
    <row r="49" spans="1:13" ht="12.75">
      <c r="A49" s="71"/>
      <c r="B49" s="71"/>
      <c r="C49" s="71"/>
      <c r="D49" s="27"/>
      <c r="E49" s="38"/>
      <c r="F49" s="38"/>
      <c r="G49" s="38"/>
      <c r="H49" s="54"/>
      <c r="I49" s="54"/>
      <c r="J49" s="54"/>
      <c r="K49" s="41"/>
      <c r="M49" s="79"/>
    </row>
    <row r="50" spans="1:13" ht="12.75">
      <c r="A50" s="66" t="s">
        <v>58</v>
      </c>
      <c r="B50" s="66"/>
      <c r="C50" s="66"/>
      <c r="D50" s="26" t="s">
        <v>15</v>
      </c>
      <c r="E50" s="29" t="s">
        <v>9</v>
      </c>
      <c r="F50" s="29"/>
      <c r="G50" s="29"/>
      <c r="H50" s="55">
        <v>1</v>
      </c>
      <c r="I50" s="55">
        <v>1</v>
      </c>
      <c r="J50" s="55">
        <v>1</v>
      </c>
      <c r="K50" s="72"/>
      <c r="M50" s="79"/>
    </row>
    <row r="51" spans="1:13" ht="12.75">
      <c r="A51" s="62"/>
      <c r="B51" s="62"/>
      <c r="C51" s="62"/>
      <c r="D51" s="24"/>
      <c r="E51" s="28"/>
      <c r="F51" s="28"/>
      <c r="G51" s="28"/>
      <c r="H51" s="54"/>
      <c r="I51" s="54"/>
      <c r="J51" s="54"/>
      <c r="K51" s="41"/>
      <c r="M51" s="79"/>
    </row>
    <row r="52" spans="1:13" ht="12.75">
      <c r="A52" s="62" t="s">
        <v>59</v>
      </c>
      <c r="B52" s="62"/>
      <c r="C52" s="62"/>
      <c r="D52" s="26" t="s">
        <v>37</v>
      </c>
      <c r="E52" s="29" t="s">
        <v>10</v>
      </c>
      <c r="F52" s="28"/>
      <c r="G52" s="28"/>
      <c r="H52" s="55">
        <f>H53</f>
        <v>388.58</v>
      </c>
      <c r="I52" s="55">
        <f>I53</f>
        <v>388.58</v>
      </c>
      <c r="J52" s="55">
        <f>J53</f>
        <v>388.58</v>
      </c>
      <c r="K52" s="41"/>
      <c r="M52" s="79"/>
    </row>
    <row r="53" spans="1:13" ht="13.5" thickBot="1">
      <c r="A53" s="62" t="s">
        <v>38</v>
      </c>
      <c r="B53" s="62"/>
      <c r="C53" s="62"/>
      <c r="D53" s="24" t="s">
        <v>37</v>
      </c>
      <c r="E53" s="28" t="s">
        <v>10</v>
      </c>
      <c r="F53" s="28"/>
      <c r="G53" s="28"/>
      <c r="H53" s="54">
        <v>388.58</v>
      </c>
      <c r="I53" s="54">
        <v>388.58</v>
      </c>
      <c r="J53" s="54">
        <v>388.58</v>
      </c>
      <c r="K53" s="41"/>
      <c r="M53" s="79"/>
    </row>
    <row r="54" spans="1:13" ht="13.5" thickBot="1">
      <c r="A54" s="56" t="s">
        <v>19</v>
      </c>
      <c r="B54" s="57"/>
      <c r="C54" s="58"/>
      <c r="D54" s="59"/>
      <c r="E54" s="60"/>
      <c r="F54" s="60"/>
      <c r="G54" s="60"/>
      <c r="H54" s="63">
        <f>H15+H30+H33+H39+H41+H43+H45+H50+H52+H48</f>
        <v>23861.160000000003</v>
      </c>
      <c r="I54" s="63">
        <f>I15+I30+I33+I39+I41+I43+I45+I50+I52</f>
        <v>21114.9</v>
      </c>
      <c r="J54" s="63">
        <f>J15+J30+J33+J39+J41+J43+J45+J50+J52</f>
        <v>21070.760000000002</v>
      </c>
      <c r="K54" s="63" t="e">
        <f>K15+K25+K27+K30+K33+K39+K43+K45+K50+K52</f>
        <v>#REF!</v>
      </c>
      <c r="M54" s="84"/>
    </row>
    <row r="55" spans="1:11" ht="12.75">
      <c r="A55" s="39"/>
      <c r="B55" s="19"/>
      <c r="C55" s="19"/>
      <c r="D55" s="38"/>
      <c r="E55" s="38"/>
      <c r="F55" s="38"/>
      <c r="G55" s="38"/>
      <c r="H55" s="40"/>
      <c r="I55" s="40"/>
      <c r="J55" s="40"/>
      <c r="K55" s="15"/>
    </row>
    <row r="56" spans="1:11" ht="12.75">
      <c r="A56" s="39"/>
      <c r="B56" s="19"/>
      <c r="C56" s="19"/>
      <c r="D56" s="38"/>
      <c r="E56" s="38"/>
      <c r="F56" s="38"/>
      <c r="G56" s="38"/>
      <c r="H56" s="40"/>
      <c r="I56" s="40"/>
      <c r="J56" s="40"/>
      <c r="K56" s="15"/>
    </row>
    <row r="57" spans="1:11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</sheetData>
  <sheetProtection/>
  <mergeCells count="14">
    <mergeCell ref="A41:C41"/>
    <mergeCell ref="A37:C37"/>
    <mergeCell ref="A48:C48"/>
    <mergeCell ref="A46:C46"/>
    <mergeCell ref="A35:C35"/>
    <mergeCell ref="A33:C33"/>
    <mergeCell ref="E1:L1"/>
    <mergeCell ref="E2:K2"/>
    <mergeCell ref="E4:K4"/>
    <mergeCell ref="A8:J8"/>
    <mergeCell ref="A23:C23"/>
    <mergeCell ref="A6:J6"/>
    <mergeCell ref="A7:J7"/>
    <mergeCell ref="E3:K3"/>
  </mergeCells>
  <printOptions/>
  <pageMargins left="1.1811023622047245" right="0.4330708661417323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</dc:creator>
  <cp:keywords/>
  <dc:description/>
  <cp:lastModifiedBy>НФМ</cp:lastModifiedBy>
  <cp:lastPrinted>2023-11-28T01:27:49Z</cp:lastPrinted>
  <dcterms:created xsi:type="dcterms:W3CDTF">2006-05-12T00:57:42Z</dcterms:created>
  <dcterms:modified xsi:type="dcterms:W3CDTF">2023-12-27T02:06:29Z</dcterms:modified>
  <cp:category/>
  <cp:version/>
  <cp:contentType/>
  <cp:contentStatus/>
</cp:coreProperties>
</file>